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270" windowWidth="20730" windowHeight="10605"/>
  </bookViews>
  <sheets>
    <sheet name="ISCRIZIONI" sheetId="1" r:id="rId1"/>
    <sheet name="OPZIONI" sheetId="2" state="hidden" r:id="rId2"/>
  </sheets>
  <definedNames>
    <definedName name="AF">OPZIONI!$H$2:$H$8</definedName>
    <definedName name="AM">OPZIONI!$G$2:$G$8</definedName>
    <definedName name="CF">OPZIONI!$F$2:$F$7</definedName>
    <definedName name="CM">OPZIONI!$E$2:$E$7</definedName>
    <definedName name="JF">OPZIONI!$J$2:$J$8</definedName>
    <definedName name="JM">OPZIONI!$I$2:$I$8</definedName>
    <definedName name="RF">OPZIONI!$D$2:$D$8</definedName>
    <definedName name="RM">OPZIONI!$C$2:$C$8</definedName>
  </definedNames>
  <calcPr calcId="145621"/>
</workbook>
</file>

<file path=xl/calcChain.xml><?xml version="1.0" encoding="utf-8"?>
<calcChain xmlns="http://schemas.openxmlformats.org/spreadsheetml/2006/main">
  <c r="K9" i="1" l="1"/>
  <c r="K8" i="1"/>
  <c r="K7" i="1"/>
  <c r="K6" i="1"/>
  <c r="K5" i="1"/>
  <c r="K4" i="1"/>
  <c r="K3" i="1"/>
  <c r="E15" i="1"/>
  <c r="G15" i="1"/>
  <c r="H15" i="1"/>
  <c r="I15" i="1"/>
  <c r="E16" i="1"/>
  <c r="G16" i="1"/>
  <c r="H16" i="1"/>
  <c r="I16" i="1"/>
  <c r="E17" i="1"/>
  <c r="G17" i="1"/>
  <c r="H17" i="1"/>
  <c r="I17" i="1"/>
  <c r="E18" i="1"/>
  <c r="G18" i="1"/>
  <c r="H18" i="1"/>
  <c r="I18" i="1"/>
  <c r="E19" i="1"/>
  <c r="G19" i="1"/>
  <c r="H19" i="1"/>
  <c r="I19" i="1"/>
  <c r="E20" i="1"/>
  <c r="G20" i="1"/>
  <c r="H20" i="1"/>
  <c r="I20" i="1"/>
  <c r="E21" i="1"/>
  <c r="G21" i="1"/>
  <c r="H21" i="1"/>
  <c r="I21" i="1"/>
  <c r="E22" i="1"/>
  <c r="G22" i="1"/>
  <c r="H22" i="1"/>
  <c r="I22" i="1"/>
  <c r="E23" i="1"/>
  <c r="G23" i="1"/>
  <c r="H23" i="1"/>
  <c r="I23" i="1"/>
  <c r="E24" i="1"/>
  <c r="G24" i="1"/>
  <c r="H24" i="1"/>
  <c r="I24" i="1"/>
  <c r="E25" i="1"/>
  <c r="G25" i="1"/>
  <c r="H25" i="1"/>
  <c r="I25" i="1"/>
  <c r="E26" i="1"/>
  <c r="G26" i="1"/>
  <c r="H26" i="1"/>
  <c r="I26" i="1"/>
  <c r="E27" i="1"/>
  <c r="G27" i="1"/>
  <c r="H27" i="1"/>
  <c r="I27" i="1"/>
  <c r="E28" i="1"/>
  <c r="G28" i="1"/>
  <c r="H28" i="1"/>
  <c r="I28" i="1"/>
  <c r="E29" i="1"/>
  <c r="G29" i="1"/>
  <c r="H29" i="1"/>
  <c r="I29" i="1"/>
  <c r="E30" i="1"/>
  <c r="G30" i="1"/>
  <c r="H30" i="1"/>
  <c r="I30" i="1"/>
  <c r="E31" i="1"/>
  <c r="G31" i="1"/>
  <c r="H31" i="1"/>
  <c r="I31" i="1"/>
  <c r="E32" i="1"/>
  <c r="G32" i="1"/>
  <c r="H32" i="1"/>
  <c r="I32" i="1"/>
  <c r="E33" i="1"/>
  <c r="G33" i="1"/>
  <c r="H33" i="1"/>
  <c r="I33" i="1"/>
  <c r="E34" i="1"/>
  <c r="G34" i="1"/>
  <c r="H34" i="1"/>
  <c r="I34" i="1"/>
  <c r="E35" i="1"/>
  <c r="G35" i="1"/>
  <c r="H35" i="1"/>
  <c r="I35" i="1"/>
  <c r="E36" i="1"/>
  <c r="G36" i="1"/>
  <c r="H36" i="1"/>
  <c r="I36" i="1"/>
  <c r="E37" i="1"/>
  <c r="G37" i="1"/>
  <c r="H37" i="1"/>
  <c r="I37" i="1"/>
  <c r="E38" i="1"/>
  <c r="G38" i="1"/>
  <c r="H38" i="1"/>
  <c r="I38" i="1"/>
  <c r="E39" i="1"/>
  <c r="G39" i="1"/>
  <c r="H39" i="1"/>
  <c r="I39" i="1"/>
  <c r="E40" i="1"/>
  <c r="G40" i="1"/>
  <c r="H40" i="1"/>
  <c r="I40" i="1"/>
  <c r="E41" i="1"/>
  <c r="G41" i="1"/>
  <c r="H41" i="1"/>
  <c r="I41" i="1"/>
  <c r="E42" i="1"/>
  <c r="G42" i="1"/>
  <c r="H42" i="1"/>
  <c r="I42" i="1"/>
  <c r="E43" i="1"/>
  <c r="G43" i="1"/>
  <c r="H43" i="1"/>
  <c r="I43" i="1"/>
  <c r="E44" i="1"/>
  <c r="G44" i="1"/>
  <c r="H44" i="1"/>
  <c r="I44" i="1"/>
  <c r="E45" i="1"/>
  <c r="G45" i="1"/>
  <c r="H45" i="1"/>
  <c r="I45" i="1"/>
  <c r="E46" i="1"/>
  <c r="G46" i="1"/>
  <c r="H46" i="1"/>
  <c r="I46" i="1"/>
  <c r="E47" i="1"/>
  <c r="G47" i="1"/>
  <c r="H47" i="1"/>
  <c r="I47" i="1"/>
  <c r="E48" i="1"/>
  <c r="G48" i="1"/>
  <c r="H48" i="1"/>
  <c r="I48" i="1"/>
  <c r="E49" i="1"/>
  <c r="G49" i="1"/>
  <c r="H49" i="1"/>
  <c r="I49" i="1"/>
  <c r="E50" i="1"/>
  <c r="G50" i="1"/>
  <c r="H50" i="1"/>
  <c r="I50" i="1"/>
  <c r="E51" i="1"/>
  <c r="G51" i="1"/>
  <c r="H51" i="1"/>
  <c r="I51" i="1"/>
  <c r="E52" i="1"/>
  <c r="G52" i="1"/>
  <c r="H52" i="1"/>
  <c r="I52" i="1"/>
  <c r="E53" i="1"/>
  <c r="G53" i="1"/>
  <c r="H53" i="1"/>
  <c r="I53" i="1"/>
  <c r="E54" i="1"/>
  <c r="G54" i="1"/>
  <c r="H54" i="1"/>
  <c r="I54" i="1"/>
  <c r="E55" i="1"/>
  <c r="G55" i="1"/>
  <c r="H55" i="1"/>
  <c r="I55" i="1"/>
  <c r="K2" i="1" l="1"/>
  <c r="H14" i="1"/>
  <c r="I14" i="1"/>
  <c r="G14" i="1" l="1"/>
  <c r="E14" i="1"/>
</calcChain>
</file>

<file path=xl/sharedStrings.xml><?xml version="1.0" encoding="utf-8"?>
<sst xmlns="http://schemas.openxmlformats.org/spreadsheetml/2006/main" count="85" uniqueCount="77">
  <si>
    <t>COGNOME</t>
  </si>
  <si>
    <t>NOME</t>
  </si>
  <si>
    <t>CATEGORIA</t>
  </si>
  <si>
    <t>SESSO</t>
  </si>
  <si>
    <t>GARA</t>
  </si>
  <si>
    <t>ANNO DI NASCITA</t>
  </si>
  <si>
    <t>DENOMINAZIONE ISTITUTO</t>
  </si>
  <si>
    <t>DATA DI NASCITA</t>
  </si>
  <si>
    <t>RM</t>
  </si>
  <si>
    <t>RF</t>
  </si>
  <si>
    <t>CM</t>
  </si>
  <si>
    <t>CF</t>
  </si>
  <si>
    <t>AM</t>
  </si>
  <si>
    <t>AF</t>
  </si>
  <si>
    <t>JM</t>
  </si>
  <si>
    <t>JF</t>
  </si>
  <si>
    <t>CAT</t>
  </si>
  <si>
    <t>CODICE MECCANOGRAFICO:</t>
  </si>
  <si>
    <t>DENOMINAZIONE ISTITUTO:</t>
  </si>
  <si>
    <t>101 - 60mt</t>
  </si>
  <si>
    <t>107 - 600m</t>
  </si>
  <si>
    <t>128 - Salto in Lungo</t>
  </si>
  <si>
    <t>126 - Salto in Alto</t>
  </si>
  <si>
    <t>177 - Vortex</t>
  </si>
  <si>
    <t>201 - 60mt</t>
  </si>
  <si>
    <t>207 - 600m</t>
  </si>
  <si>
    <t>228 - Salto in Lungo</t>
  </si>
  <si>
    <t>226 - Salto in Alto</t>
  </si>
  <si>
    <t>277 - Vortex</t>
  </si>
  <si>
    <t>302 - 80m</t>
  </si>
  <si>
    <t>309 - 1000m</t>
  </si>
  <si>
    <t>326 - Salto in Alto</t>
  </si>
  <si>
    <t>328 - Salto in Lungo</t>
  </si>
  <si>
    <t>377 - Vortex</t>
  </si>
  <si>
    <t>402 - 80m</t>
  </si>
  <si>
    <t>409 - 1000m</t>
  </si>
  <si>
    <t>426 - Salto in Alto</t>
  </si>
  <si>
    <t>428 - Salto in Lungo</t>
  </si>
  <si>
    <t>477 - Vortex</t>
  </si>
  <si>
    <t>347 - Staffetta 4x100m</t>
  </si>
  <si>
    <t>447 - Staffetta 4x100m</t>
  </si>
  <si>
    <t>503 - 100m</t>
  </si>
  <si>
    <t>526 - salto in Alto</t>
  </si>
  <si>
    <t>528 - Salto in Lungo</t>
  </si>
  <si>
    <t>531 - Peso kg.5</t>
  </si>
  <si>
    <t>509 - 1000m</t>
  </si>
  <si>
    <t>547 - Staffetta 4x100m</t>
  </si>
  <si>
    <t>603 - 100m</t>
  </si>
  <si>
    <t>609 - 1000m</t>
  </si>
  <si>
    <t>626 - salto in Alto</t>
  </si>
  <si>
    <t>628 - Salto in Lungo</t>
  </si>
  <si>
    <t>647 - Staffetta 4x100m</t>
  </si>
  <si>
    <t>631 - Peso kg.3</t>
  </si>
  <si>
    <t>703 - 100m</t>
  </si>
  <si>
    <t>709 - 1000m</t>
  </si>
  <si>
    <t>726 - salto in Alto</t>
  </si>
  <si>
    <t>728 - Salto in Lungo</t>
  </si>
  <si>
    <t>731 - Peso kg.6</t>
  </si>
  <si>
    <t>747 - Staffetta 4x100m</t>
  </si>
  <si>
    <t>803 - 100m</t>
  </si>
  <si>
    <t>809 - 1000m</t>
  </si>
  <si>
    <t>826 - salto in Alto</t>
  </si>
  <si>
    <t>828 - Salto in Lungo</t>
  </si>
  <si>
    <t>831 - Peso kg.4</t>
  </si>
  <si>
    <t>847 - Staffetta 4x100m</t>
  </si>
  <si>
    <t>CODICE GARA</t>
  </si>
  <si>
    <t>RIEPILOGO ISCRIZIONI</t>
  </si>
  <si>
    <t>ATTENZIONE: INSERIRE SOLO GLI ATLETI TITOLARI LE RISERVE NON VANNO INSERITE IN QUESTO FOGLIO, MA POTRANNO ESSERE SOSTITUITE SUL CAMPO GARA.</t>
  </si>
  <si>
    <t>COMPETIZIONI SPORTIVE SCOLASTICHE DI ATLETICA LEGGERA SU PISTA 2024/2025</t>
  </si>
  <si>
    <t>INVIARE QUESTO MODULO IN EXCEL (NO FOTO, NO PDF, NO ALTRI FORMATI) ALL'INDIRIZZO EMAIL: botticelli@fidallazio.it</t>
  </si>
  <si>
    <r>
      <t xml:space="preserve">Tutte le iscrizioni sono limitate a: </t>
    </r>
    <r>
      <rPr>
        <b/>
        <i/>
        <sz val="12"/>
        <color rgb="FFFF0000"/>
        <rFont val="Calibri"/>
        <family val="2"/>
        <scheme val="minor"/>
      </rPr>
      <t xml:space="preserve"> </t>
    </r>
    <r>
      <rPr>
        <b/>
        <i/>
        <u/>
        <sz val="12"/>
        <color rgb="FFFF0000"/>
        <rFont val="Calibri"/>
        <family val="2"/>
        <scheme val="minor"/>
      </rPr>
      <t>2 atleti nelle corse e 1 atleta nei concorsi</t>
    </r>
    <r>
      <rPr>
        <b/>
        <i/>
        <sz val="12"/>
        <color theme="1"/>
        <rFont val="Calibri"/>
        <family val="2"/>
        <scheme val="minor"/>
      </rPr>
      <t xml:space="preserve"> la staffetta verrà dichiarata sul posto.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</si>
  <si>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Ogni atleta deve gareggiare solo in una gara più, eventualmente, nella staffetta, se verrà inserita nel programma; non sarà possibile inserire nella staffetta atleti diversi da quelli inseriti nelle gare individuali, o che abbiano corso la gara dei 1000 mt. In caso del protrarsi dell’orario  delle giornate di gare la commissione si riserva la possibilità di escludere le gare di staffetta.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</si>
  <si>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Nelle corse sarà possibile iscrivere fino a </t>
    </r>
    <r>
      <rPr>
        <b/>
        <sz val="12"/>
        <color theme="1"/>
        <rFont val="Times New Roman"/>
        <family val="1"/>
      </rPr>
      <t xml:space="preserve">due </t>
    </r>
    <r>
      <rPr>
        <sz val="12"/>
        <color theme="1"/>
        <rFont val="Times New Roman"/>
        <family val="1"/>
      </rPr>
      <t>atleti per gara.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</si>
  <si>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Nel salto in lungo sarà possibile iscrivere </t>
    </r>
    <r>
      <rPr>
        <b/>
        <sz val="12"/>
        <color theme="1"/>
        <rFont val="Times New Roman"/>
        <family val="1"/>
      </rPr>
      <t>un</t>
    </r>
    <r>
      <rPr>
        <sz val="12"/>
        <color theme="1"/>
        <rFont val="Times New Roman"/>
        <family val="1"/>
      </rPr>
      <t xml:space="preserve"> solo atleta; si effettueranno due salti.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</si>
  <si>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Nel salto in alto sarà possibile iscrivere </t>
    </r>
    <r>
      <rPr>
        <b/>
        <sz val="12"/>
        <color theme="1"/>
        <rFont val="Times New Roman"/>
        <family val="1"/>
      </rPr>
      <t>un</t>
    </r>
    <r>
      <rPr>
        <sz val="12"/>
        <color theme="1"/>
        <rFont val="Times New Roman"/>
        <family val="1"/>
      </rPr>
      <t xml:space="preserve"> solo atleta; si effettuano due salti per ogni misura.</t>
    </r>
  </si>
  <si>
    <r>
      <t>Ø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Nei lanci sarà possibile iscrivere </t>
    </r>
    <r>
      <rPr>
        <b/>
        <sz val="12"/>
        <color theme="1"/>
        <rFont val="Times New Roman"/>
        <family val="1"/>
      </rPr>
      <t>un</t>
    </r>
    <r>
      <rPr>
        <sz val="12"/>
        <color theme="1"/>
        <rFont val="Times New Roman"/>
        <family val="1"/>
      </rPr>
      <t xml:space="preserve"> solo atleta per gara; si effettueranno due lanci.</t>
    </r>
  </si>
  <si>
    <t xml:space="preserve"> - COMPILARE IL FOGLIO CON QUESTO ORDINE: COGNOME,NOME,ANNO DI NASCITA,CATEGORIA, IN FINE E LA GARA POTRA' ESSERE SCELTA CON MENU' A DISCESA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</si>
</sst>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Agency FB"/>
      <family val="2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  <scheme val="minor"/>
    </font>
    <font>
      <sz val="11"/>
      <color theme="1"/>
      <name val="Wingdings"/>
      <charset val="2"/>
    </font>
    <font>
      <sz val="7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0" xfId="0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3" borderId="2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/>
    <xf numFmtId="0" fontId="2" fillId="2" borderId="3" xfId="0" applyFont="1" applyFill="1" applyBorder="1"/>
    <xf numFmtId="0" fontId="3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2" borderId="11" xfId="0" applyFont="1" applyFill="1" applyBorder="1"/>
    <xf numFmtId="0" fontId="0" fillId="3" borderId="12" xfId="0" applyFont="1" applyFill="1" applyBorder="1" applyProtection="1">
      <protection locked="0"/>
    </xf>
    <xf numFmtId="0" fontId="1" fillId="2" borderId="15" xfId="0" applyFont="1" applyFill="1" applyBorder="1" applyAlignment="1">
      <alignment horizontal="left"/>
    </xf>
    <xf numFmtId="0" fontId="5" fillId="2" borderId="16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0" fillId="2" borderId="6" xfId="0" applyFill="1" applyBorder="1"/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7" fillId="2" borderId="6" xfId="1" applyFill="1" applyBorder="1" applyAlignment="1" applyProtection="1">
      <alignment horizontal="center"/>
      <protection locked="0"/>
    </xf>
    <xf numFmtId="0" fontId="7" fillId="2" borderId="0" xfId="1" applyFill="1" applyBorder="1" applyAlignment="1" applyProtection="1">
      <alignment horizontal="center"/>
      <protection locked="0"/>
    </xf>
    <xf numFmtId="0" fontId="7" fillId="2" borderId="7" xfId="1" applyFill="1" applyBorder="1" applyAlignment="1" applyProtection="1">
      <alignment horizontal="center"/>
      <protection locked="0"/>
    </xf>
    <xf numFmtId="0" fontId="7" fillId="2" borderId="8" xfId="1" applyFill="1" applyBorder="1" applyAlignment="1" applyProtection="1">
      <alignment horizontal="center"/>
      <protection locked="0"/>
    </xf>
    <xf numFmtId="0" fontId="7" fillId="2" borderId="9" xfId="1" applyFill="1" applyBorder="1" applyAlignment="1" applyProtection="1">
      <alignment horizontal="center"/>
      <protection locked="0"/>
    </xf>
    <xf numFmtId="0" fontId="7" fillId="2" borderId="10" xfId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13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tticelli@fidallazio.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64"/>
  <sheetViews>
    <sheetView showGridLines="0" tabSelected="1" zoomScale="90" zoomScaleNormal="90" workbookViewId="0">
      <selection activeCell="B14" sqref="B14"/>
    </sheetView>
  </sheetViews>
  <sheetFormatPr defaultColWidth="8.85546875" defaultRowHeight="15" x14ac:dyDescent="0.25"/>
  <cols>
    <col min="1" max="1" width="6.140625" style="2" customWidth="1"/>
    <col min="2" max="2" width="26.42578125" style="2" customWidth="1"/>
    <col min="3" max="3" width="27.5703125" style="2" customWidth="1"/>
    <col min="4" max="4" width="10.85546875" style="3" customWidth="1"/>
    <col min="5" max="5" width="15.28515625" style="3" customWidth="1"/>
    <col min="6" max="6" width="11" style="3" customWidth="1"/>
    <col min="7" max="7" width="7.85546875" style="3" customWidth="1"/>
    <col min="8" max="8" width="43.5703125" style="2" customWidth="1"/>
    <col min="9" max="9" width="14.42578125" style="3" customWidth="1"/>
    <col min="10" max="10" width="19.5703125" style="2" customWidth="1"/>
    <col min="11" max="11" width="20.7109375" style="15" bestFit="1" customWidth="1"/>
    <col min="12" max="16384" width="8.85546875" style="2"/>
  </cols>
  <sheetData>
    <row r="1" spans="2:11" ht="29.45" customHeight="1" x14ac:dyDescent="0.4">
      <c r="B1" s="49" t="s">
        <v>68</v>
      </c>
      <c r="C1" s="49"/>
      <c r="D1" s="49"/>
      <c r="E1" s="49"/>
      <c r="F1" s="49"/>
      <c r="G1" s="49"/>
      <c r="H1" s="49"/>
      <c r="I1" s="49"/>
      <c r="K1" s="28" t="s">
        <v>66</v>
      </c>
    </row>
    <row r="2" spans="2:11" ht="15.75" customHeight="1" x14ac:dyDescent="0.25">
      <c r="B2" s="4"/>
      <c r="C2" s="5"/>
      <c r="D2" s="6"/>
      <c r="E2" s="6"/>
      <c r="F2" s="6"/>
      <c r="G2" s="6"/>
      <c r="H2" s="5"/>
      <c r="I2" s="6"/>
      <c r="K2" s="29" t="str">
        <f>COUNTIF(F14:F56,"RM") &amp; " - RAGAZZI"</f>
        <v>0 - RAGAZZI</v>
      </c>
    </row>
    <row r="3" spans="2:11" ht="15.75" customHeight="1" thickBot="1" x14ac:dyDescent="0.3">
      <c r="B3" s="20"/>
      <c r="C3" s="20"/>
      <c r="D3" s="17"/>
      <c r="E3" s="17"/>
      <c r="F3" s="17"/>
      <c r="G3" s="17"/>
      <c r="H3" s="20"/>
      <c r="I3" s="17"/>
      <c r="J3" s="12"/>
      <c r="K3" s="29" t="str">
        <f>COUNTIF(F14:F57,"RF") &amp; " - RAGAZZE"</f>
        <v>0 - RAGAZZE</v>
      </c>
    </row>
    <row r="4" spans="2:11" ht="15.75" customHeight="1" thickBot="1" x14ac:dyDescent="0.3">
      <c r="B4" s="26" t="s">
        <v>17</v>
      </c>
      <c r="C4" s="27"/>
      <c r="D4" s="50" t="s">
        <v>18</v>
      </c>
      <c r="E4" s="51"/>
      <c r="F4" s="44"/>
      <c r="G4" s="44"/>
      <c r="H4" s="44"/>
      <c r="I4" s="45"/>
      <c r="J4" s="12"/>
      <c r="K4" s="29" t="str">
        <f>COUNTIF(F14:F58,"CM") &amp; " - CADETTI"</f>
        <v>0 - CADETTI</v>
      </c>
    </row>
    <row r="5" spans="2:11" ht="15.75" customHeight="1" x14ac:dyDescent="0.25">
      <c r="B5" s="21"/>
      <c r="C5" s="22"/>
      <c r="D5" s="23"/>
      <c r="E5" s="24"/>
      <c r="F5" s="24"/>
      <c r="G5" s="24"/>
      <c r="H5" s="22"/>
      <c r="I5" s="25"/>
      <c r="K5" s="29" t="str">
        <f>COUNTIF(F14:F59,"CF") &amp; " - CADETTE"</f>
        <v>0 - CADETTE</v>
      </c>
    </row>
    <row r="6" spans="2:11" ht="15.75" customHeight="1" x14ac:dyDescent="0.25">
      <c r="B6" s="46" t="s">
        <v>67</v>
      </c>
      <c r="C6" s="47"/>
      <c r="D6" s="47"/>
      <c r="E6" s="47"/>
      <c r="F6" s="47"/>
      <c r="G6" s="47"/>
      <c r="H6" s="47"/>
      <c r="I6" s="48"/>
      <c r="K6" s="29" t="str">
        <f>COUNTIF(F14:F60,"AM") &amp; " - ALLIEVI"</f>
        <v>0 - ALLIEVI</v>
      </c>
    </row>
    <row r="7" spans="2:11" ht="15.75" customHeight="1" x14ac:dyDescent="0.25">
      <c r="B7" s="52" t="s">
        <v>70</v>
      </c>
      <c r="C7" s="53"/>
      <c r="D7" s="53"/>
      <c r="E7" s="53"/>
      <c r="F7" s="53"/>
      <c r="G7" s="53"/>
      <c r="H7" s="53"/>
      <c r="I7" s="54"/>
      <c r="K7" s="29" t="str">
        <f>COUNTIF(F14:F61,"AF") &amp; " - ALLIEVE"</f>
        <v>0 - ALLIEVE</v>
      </c>
    </row>
    <row r="8" spans="2:11" ht="15.75" customHeight="1" x14ac:dyDescent="0.25">
      <c r="B8" s="46" t="s">
        <v>76</v>
      </c>
      <c r="C8" s="47"/>
      <c r="D8" s="47"/>
      <c r="E8" s="47"/>
      <c r="F8" s="47"/>
      <c r="G8" s="47"/>
      <c r="H8" s="47"/>
      <c r="I8" s="48"/>
      <c r="K8" s="29" t="str">
        <f>COUNTIF(F14:F62,"JM") &amp; " - JUNIORES M"</f>
        <v>0 - JUNIORES M</v>
      </c>
    </row>
    <row r="9" spans="2:11" ht="15.75" customHeight="1" thickBot="1" x14ac:dyDescent="0.3">
      <c r="B9" s="31"/>
      <c r="C9" s="12"/>
      <c r="D9" s="32"/>
      <c r="E9" s="32"/>
      <c r="F9" s="32"/>
      <c r="G9" s="32"/>
      <c r="H9" s="12"/>
      <c r="I9" s="33"/>
      <c r="K9" s="30" t="str">
        <f>COUNTIF(F14:F63,"JF") &amp; " - JUNIORES F"</f>
        <v>0 - JUNIORES F</v>
      </c>
    </row>
    <row r="10" spans="2:11" ht="6" customHeight="1" x14ac:dyDescent="0.25">
      <c r="B10" s="38" t="s">
        <v>69</v>
      </c>
      <c r="C10" s="39"/>
      <c r="D10" s="39"/>
      <c r="E10" s="39"/>
      <c r="F10" s="39"/>
      <c r="G10" s="39"/>
      <c r="H10" s="39"/>
      <c r="I10" s="40"/>
      <c r="K10" s="2"/>
    </row>
    <row r="11" spans="2:11" ht="16.899999999999999" customHeight="1" thickBot="1" x14ac:dyDescent="0.3">
      <c r="B11" s="41"/>
      <c r="C11" s="42"/>
      <c r="D11" s="42"/>
      <c r="E11" s="42"/>
      <c r="F11" s="42"/>
      <c r="G11" s="42"/>
      <c r="H11" s="42"/>
      <c r="I11" s="43"/>
      <c r="K11" s="2"/>
    </row>
    <row r="12" spans="2:11" ht="16.899999999999999" customHeight="1" thickBot="1" x14ac:dyDescent="0.3">
      <c r="B12" s="11"/>
      <c r="C12" s="11"/>
      <c r="D12" s="10"/>
      <c r="E12" s="10"/>
      <c r="F12" s="10"/>
      <c r="G12" s="10"/>
      <c r="H12" s="11"/>
      <c r="I12" s="10"/>
      <c r="J12" s="9"/>
    </row>
    <row r="13" spans="2:11" ht="28.15" customHeight="1" thickTop="1" x14ac:dyDescent="0.3">
      <c r="B13" s="4" t="s">
        <v>0</v>
      </c>
      <c r="C13" s="4" t="s">
        <v>1</v>
      </c>
      <c r="D13" s="7" t="s">
        <v>5</v>
      </c>
      <c r="E13" s="7" t="s">
        <v>7</v>
      </c>
      <c r="F13" s="8" t="s">
        <v>2</v>
      </c>
      <c r="G13" s="8" t="s">
        <v>3</v>
      </c>
      <c r="H13" s="4" t="s">
        <v>6</v>
      </c>
      <c r="I13" s="7" t="s">
        <v>65</v>
      </c>
      <c r="J13" s="4" t="s">
        <v>4</v>
      </c>
    </row>
    <row r="14" spans="2:11" s="12" customFormat="1" ht="14.45" x14ac:dyDescent="0.3">
      <c r="B14" s="18"/>
      <c r="C14" s="18"/>
      <c r="D14" s="19"/>
      <c r="E14" s="13" t="str">
        <f>"01/01/" &amp; D14</f>
        <v>01/01/</v>
      </c>
      <c r="F14" s="19"/>
      <c r="G14" s="13" t="str">
        <f>RIGHT(F14,1)</f>
        <v/>
      </c>
      <c r="H14" s="14">
        <f>F$4</f>
        <v>0</v>
      </c>
      <c r="I14" s="13" t="str">
        <f>LEFT(J14,3)</f>
        <v/>
      </c>
      <c r="J14" s="18"/>
      <c r="K14" s="16"/>
    </row>
    <row r="15" spans="2:11" s="12" customFormat="1" x14ac:dyDescent="0.25">
      <c r="B15" s="18"/>
      <c r="C15" s="18"/>
      <c r="D15" s="19"/>
      <c r="E15" s="13" t="str">
        <f t="shared" ref="E15:E55" si="0">"01/01/" &amp; D15</f>
        <v>01/01/</v>
      </c>
      <c r="F15" s="19"/>
      <c r="G15" s="13" t="str">
        <f t="shared" ref="G15:G55" si="1">RIGHT(F15,1)</f>
        <v/>
      </c>
      <c r="H15" s="14">
        <f t="shared" ref="H15:H55" si="2">F$4</f>
        <v>0</v>
      </c>
      <c r="I15" s="13" t="str">
        <f t="shared" ref="I15:I55" si="3">LEFT(J15,3)</f>
        <v/>
      </c>
      <c r="J15" s="18"/>
      <c r="K15" s="16"/>
    </row>
    <row r="16" spans="2:11" s="12" customFormat="1" x14ac:dyDescent="0.25">
      <c r="B16" s="18"/>
      <c r="C16" s="18"/>
      <c r="D16" s="19"/>
      <c r="E16" s="13" t="str">
        <f t="shared" si="0"/>
        <v>01/01/</v>
      </c>
      <c r="F16" s="19"/>
      <c r="G16" s="13" t="str">
        <f t="shared" si="1"/>
        <v/>
      </c>
      <c r="H16" s="14">
        <f t="shared" si="2"/>
        <v>0</v>
      </c>
      <c r="I16" s="13" t="str">
        <f t="shared" si="3"/>
        <v/>
      </c>
      <c r="J16" s="18"/>
      <c r="K16" s="16"/>
    </row>
    <row r="17" spans="2:11" s="12" customFormat="1" x14ac:dyDescent="0.25">
      <c r="B17" s="18"/>
      <c r="C17" s="18"/>
      <c r="D17" s="19"/>
      <c r="E17" s="13" t="str">
        <f t="shared" si="0"/>
        <v>01/01/</v>
      </c>
      <c r="F17" s="19"/>
      <c r="G17" s="13" t="str">
        <f t="shared" si="1"/>
        <v/>
      </c>
      <c r="H17" s="14">
        <f t="shared" si="2"/>
        <v>0</v>
      </c>
      <c r="I17" s="13" t="str">
        <f t="shared" si="3"/>
        <v/>
      </c>
      <c r="J17" s="18"/>
      <c r="K17" s="16"/>
    </row>
    <row r="18" spans="2:11" s="12" customFormat="1" x14ac:dyDescent="0.25">
      <c r="B18" s="18"/>
      <c r="C18" s="18"/>
      <c r="D18" s="19"/>
      <c r="E18" s="13" t="str">
        <f t="shared" si="0"/>
        <v>01/01/</v>
      </c>
      <c r="F18" s="19"/>
      <c r="G18" s="13" t="str">
        <f t="shared" si="1"/>
        <v/>
      </c>
      <c r="H18" s="14">
        <f t="shared" si="2"/>
        <v>0</v>
      </c>
      <c r="I18" s="13" t="str">
        <f t="shared" si="3"/>
        <v/>
      </c>
      <c r="J18" s="18"/>
      <c r="K18" s="16"/>
    </row>
    <row r="19" spans="2:11" s="12" customFormat="1" x14ac:dyDescent="0.25">
      <c r="B19" s="18"/>
      <c r="C19" s="18"/>
      <c r="D19" s="19"/>
      <c r="E19" s="13" t="str">
        <f t="shared" si="0"/>
        <v>01/01/</v>
      </c>
      <c r="F19" s="19"/>
      <c r="G19" s="13" t="str">
        <f t="shared" si="1"/>
        <v/>
      </c>
      <c r="H19" s="14">
        <f t="shared" si="2"/>
        <v>0</v>
      </c>
      <c r="I19" s="13" t="str">
        <f t="shared" si="3"/>
        <v/>
      </c>
      <c r="J19" s="18"/>
      <c r="K19" s="16"/>
    </row>
    <row r="20" spans="2:11" s="12" customFormat="1" x14ac:dyDescent="0.25">
      <c r="B20" s="18"/>
      <c r="C20" s="18"/>
      <c r="D20" s="19"/>
      <c r="E20" s="13" t="str">
        <f t="shared" si="0"/>
        <v>01/01/</v>
      </c>
      <c r="F20" s="19"/>
      <c r="G20" s="13" t="str">
        <f t="shared" si="1"/>
        <v/>
      </c>
      <c r="H20" s="14">
        <f t="shared" si="2"/>
        <v>0</v>
      </c>
      <c r="I20" s="13" t="str">
        <f t="shared" si="3"/>
        <v/>
      </c>
      <c r="J20" s="18"/>
      <c r="K20" s="16"/>
    </row>
    <row r="21" spans="2:11" s="12" customFormat="1" x14ac:dyDescent="0.25">
      <c r="B21" s="18"/>
      <c r="C21" s="18"/>
      <c r="D21" s="19"/>
      <c r="E21" s="13" t="str">
        <f t="shared" si="0"/>
        <v>01/01/</v>
      </c>
      <c r="F21" s="19"/>
      <c r="G21" s="13" t="str">
        <f t="shared" si="1"/>
        <v/>
      </c>
      <c r="H21" s="14">
        <f t="shared" si="2"/>
        <v>0</v>
      </c>
      <c r="I21" s="13" t="str">
        <f t="shared" si="3"/>
        <v/>
      </c>
      <c r="J21" s="18"/>
      <c r="K21" s="16"/>
    </row>
    <row r="22" spans="2:11" s="12" customFormat="1" x14ac:dyDescent="0.25">
      <c r="B22" s="18"/>
      <c r="C22" s="18"/>
      <c r="D22" s="19"/>
      <c r="E22" s="13" t="str">
        <f t="shared" si="0"/>
        <v>01/01/</v>
      </c>
      <c r="F22" s="19"/>
      <c r="G22" s="13" t="str">
        <f t="shared" si="1"/>
        <v/>
      </c>
      <c r="H22" s="14">
        <f t="shared" si="2"/>
        <v>0</v>
      </c>
      <c r="I22" s="13" t="str">
        <f t="shared" si="3"/>
        <v/>
      </c>
      <c r="J22" s="18"/>
      <c r="K22" s="16"/>
    </row>
    <row r="23" spans="2:11" s="12" customFormat="1" x14ac:dyDescent="0.25">
      <c r="B23" s="18"/>
      <c r="C23" s="18"/>
      <c r="D23" s="19"/>
      <c r="E23" s="13" t="str">
        <f t="shared" si="0"/>
        <v>01/01/</v>
      </c>
      <c r="F23" s="19"/>
      <c r="G23" s="13" t="str">
        <f t="shared" si="1"/>
        <v/>
      </c>
      <c r="H23" s="14">
        <f t="shared" si="2"/>
        <v>0</v>
      </c>
      <c r="I23" s="13" t="str">
        <f t="shared" si="3"/>
        <v/>
      </c>
      <c r="J23" s="18"/>
      <c r="K23" s="16"/>
    </row>
    <row r="24" spans="2:11" s="12" customFormat="1" x14ac:dyDescent="0.25">
      <c r="B24" s="18"/>
      <c r="C24" s="18"/>
      <c r="D24" s="19"/>
      <c r="E24" s="13" t="str">
        <f t="shared" si="0"/>
        <v>01/01/</v>
      </c>
      <c r="F24" s="19"/>
      <c r="G24" s="13" t="str">
        <f t="shared" si="1"/>
        <v/>
      </c>
      <c r="H24" s="14">
        <f t="shared" si="2"/>
        <v>0</v>
      </c>
      <c r="I24" s="13" t="str">
        <f t="shared" si="3"/>
        <v/>
      </c>
      <c r="J24" s="18"/>
      <c r="K24" s="16"/>
    </row>
    <row r="25" spans="2:11" s="12" customFormat="1" x14ac:dyDescent="0.25">
      <c r="B25" s="18"/>
      <c r="C25" s="18"/>
      <c r="D25" s="19"/>
      <c r="E25" s="13" t="str">
        <f t="shared" si="0"/>
        <v>01/01/</v>
      </c>
      <c r="F25" s="19"/>
      <c r="G25" s="13" t="str">
        <f t="shared" si="1"/>
        <v/>
      </c>
      <c r="H25" s="14">
        <f t="shared" si="2"/>
        <v>0</v>
      </c>
      <c r="I25" s="13" t="str">
        <f t="shared" si="3"/>
        <v/>
      </c>
      <c r="J25" s="18"/>
      <c r="K25" s="16"/>
    </row>
    <row r="26" spans="2:11" s="12" customFormat="1" ht="15" customHeight="1" x14ac:dyDescent="0.25">
      <c r="B26" s="18"/>
      <c r="C26" s="18"/>
      <c r="D26" s="19"/>
      <c r="E26" s="13" t="str">
        <f t="shared" si="0"/>
        <v>01/01/</v>
      </c>
      <c r="F26" s="19"/>
      <c r="G26" s="13" t="str">
        <f t="shared" si="1"/>
        <v/>
      </c>
      <c r="H26" s="14">
        <f t="shared" si="2"/>
        <v>0</v>
      </c>
      <c r="I26" s="13" t="str">
        <f t="shared" si="3"/>
        <v/>
      </c>
      <c r="J26" s="18"/>
      <c r="K26" s="16"/>
    </row>
    <row r="27" spans="2:11" s="12" customFormat="1" x14ac:dyDescent="0.25">
      <c r="B27" s="18"/>
      <c r="C27" s="18"/>
      <c r="D27" s="19"/>
      <c r="E27" s="13" t="str">
        <f t="shared" si="0"/>
        <v>01/01/</v>
      </c>
      <c r="F27" s="19"/>
      <c r="G27" s="13" t="str">
        <f t="shared" si="1"/>
        <v/>
      </c>
      <c r="H27" s="14">
        <f t="shared" si="2"/>
        <v>0</v>
      </c>
      <c r="I27" s="13" t="str">
        <f t="shared" si="3"/>
        <v/>
      </c>
      <c r="J27" s="18"/>
      <c r="K27" s="16"/>
    </row>
    <row r="28" spans="2:11" s="12" customFormat="1" x14ac:dyDescent="0.25">
      <c r="B28" s="18"/>
      <c r="C28" s="18"/>
      <c r="D28" s="19"/>
      <c r="E28" s="13" t="str">
        <f t="shared" si="0"/>
        <v>01/01/</v>
      </c>
      <c r="F28" s="19"/>
      <c r="G28" s="13" t="str">
        <f t="shared" si="1"/>
        <v/>
      </c>
      <c r="H28" s="14">
        <f t="shared" si="2"/>
        <v>0</v>
      </c>
      <c r="I28" s="13" t="str">
        <f t="shared" si="3"/>
        <v/>
      </c>
      <c r="J28" s="18"/>
      <c r="K28" s="16"/>
    </row>
    <row r="29" spans="2:11" s="12" customFormat="1" x14ac:dyDescent="0.25">
      <c r="B29" s="18"/>
      <c r="C29" s="18"/>
      <c r="D29" s="19"/>
      <c r="E29" s="13" t="str">
        <f t="shared" si="0"/>
        <v>01/01/</v>
      </c>
      <c r="F29" s="19"/>
      <c r="G29" s="13" t="str">
        <f t="shared" si="1"/>
        <v/>
      </c>
      <c r="H29" s="14">
        <f t="shared" si="2"/>
        <v>0</v>
      </c>
      <c r="I29" s="13" t="str">
        <f t="shared" si="3"/>
        <v/>
      </c>
      <c r="J29" s="18"/>
      <c r="K29" s="16"/>
    </row>
    <row r="30" spans="2:11" s="12" customFormat="1" x14ac:dyDescent="0.25">
      <c r="B30" s="18"/>
      <c r="C30" s="18"/>
      <c r="D30" s="19"/>
      <c r="E30" s="13" t="str">
        <f t="shared" si="0"/>
        <v>01/01/</v>
      </c>
      <c r="F30" s="19"/>
      <c r="G30" s="13" t="str">
        <f t="shared" si="1"/>
        <v/>
      </c>
      <c r="H30" s="14">
        <f t="shared" si="2"/>
        <v>0</v>
      </c>
      <c r="I30" s="13" t="str">
        <f t="shared" si="3"/>
        <v/>
      </c>
      <c r="J30" s="18"/>
      <c r="K30" s="16"/>
    </row>
    <row r="31" spans="2:11" s="12" customFormat="1" x14ac:dyDescent="0.25">
      <c r="B31" s="18"/>
      <c r="C31" s="18"/>
      <c r="D31" s="19"/>
      <c r="E31" s="13" t="str">
        <f t="shared" si="0"/>
        <v>01/01/</v>
      </c>
      <c r="F31" s="19"/>
      <c r="G31" s="13" t="str">
        <f t="shared" si="1"/>
        <v/>
      </c>
      <c r="H31" s="14">
        <f t="shared" si="2"/>
        <v>0</v>
      </c>
      <c r="I31" s="13" t="str">
        <f t="shared" si="3"/>
        <v/>
      </c>
      <c r="J31" s="18"/>
      <c r="K31" s="16"/>
    </row>
    <row r="32" spans="2:11" s="12" customFormat="1" x14ac:dyDescent="0.25">
      <c r="B32" s="18"/>
      <c r="C32" s="18"/>
      <c r="D32" s="19"/>
      <c r="E32" s="13" t="str">
        <f t="shared" si="0"/>
        <v>01/01/</v>
      </c>
      <c r="F32" s="19"/>
      <c r="G32" s="13" t="str">
        <f t="shared" si="1"/>
        <v/>
      </c>
      <c r="H32" s="14">
        <f t="shared" si="2"/>
        <v>0</v>
      </c>
      <c r="I32" s="13" t="str">
        <f t="shared" si="3"/>
        <v/>
      </c>
      <c r="J32" s="18"/>
      <c r="K32" s="16"/>
    </row>
    <row r="33" spans="2:11" s="12" customFormat="1" x14ac:dyDescent="0.25">
      <c r="B33" s="18"/>
      <c r="C33" s="18"/>
      <c r="D33" s="19"/>
      <c r="E33" s="13" t="str">
        <f t="shared" si="0"/>
        <v>01/01/</v>
      </c>
      <c r="F33" s="19"/>
      <c r="G33" s="13" t="str">
        <f t="shared" si="1"/>
        <v/>
      </c>
      <c r="H33" s="14">
        <f t="shared" si="2"/>
        <v>0</v>
      </c>
      <c r="I33" s="13" t="str">
        <f t="shared" si="3"/>
        <v/>
      </c>
      <c r="J33" s="18"/>
      <c r="K33" s="16"/>
    </row>
    <row r="34" spans="2:11" s="12" customFormat="1" x14ac:dyDescent="0.25">
      <c r="B34" s="18"/>
      <c r="C34" s="18"/>
      <c r="D34" s="19"/>
      <c r="E34" s="13" t="str">
        <f t="shared" si="0"/>
        <v>01/01/</v>
      </c>
      <c r="F34" s="19"/>
      <c r="G34" s="13" t="str">
        <f t="shared" si="1"/>
        <v/>
      </c>
      <c r="H34" s="14">
        <f t="shared" si="2"/>
        <v>0</v>
      </c>
      <c r="I34" s="13" t="str">
        <f t="shared" si="3"/>
        <v/>
      </c>
      <c r="J34" s="18"/>
      <c r="K34" s="16"/>
    </row>
    <row r="35" spans="2:11" s="12" customFormat="1" x14ac:dyDescent="0.25">
      <c r="B35" s="18"/>
      <c r="C35" s="18"/>
      <c r="D35" s="19"/>
      <c r="E35" s="13" t="str">
        <f t="shared" si="0"/>
        <v>01/01/</v>
      </c>
      <c r="F35" s="19"/>
      <c r="G35" s="13" t="str">
        <f t="shared" si="1"/>
        <v/>
      </c>
      <c r="H35" s="14">
        <f t="shared" si="2"/>
        <v>0</v>
      </c>
      <c r="I35" s="13" t="str">
        <f t="shared" si="3"/>
        <v/>
      </c>
      <c r="J35" s="18"/>
      <c r="K35" s="16"/>
    </row>
    <row r="36" spans="2:11" s="12" customFormat="1" x14ac:dyDescent="0.25">
      <c r="B36" s="18"/>
      <c r="C36" s="18"/>
      <c r="D36" s="19"/>
      <c r="E36" s="13" t="str">
        <f t="shared" si="0"/>
        <v>01/01/</v>
      </c>
      <c r="F36" s="19"/>
      <c r="G36" s="13" t="str">
        <f t="shared" si="1"/>
        <v/>
      </c>
      <c r="H36" s="14">
        <f t="shared" si="2"/>
        <v>0</v>
      </c>
      <c r="I36" s="13" t="str">
        <f t="shared" si="3"/>
        <v/>
      </c>
      <c r="J36" s="18"/>
      <c r="K36" s="16"/>
    </row>
    <row r="37" spans="2:11" s="12" customFormat="1" x14ac:dyDescent="0.25">
      <c r="B37" s="18"/>
      <c r="C37" s="18"/>
      <c r="D37" s="19"/>
      <c r="E37" s="13" t="str">
        <f t="shared" si="0"/>
        <v>01/01/</v>
      </c>
      <c r="F37" s="19"/>
      <c r="G37" s="13" t="str">
        <f t="shared" si="1"/>
        <v/>
      </c>
      <c r="H37" s="14">
        <f t="shared" si="2"/>
        <v>0</v>
      </c>
      <c r="I37" s="13" t="str">
        <f t="shared" si="3"/>
        <v/>
      </c>
      <c r="J37" s="18"/>
      <c r="K37" s="16"/>
    </row>
    <row r="38" spans="2:11" s="12" customFormat="1" x14ac:dyDescent="0.25">
      <c r="B38" s="18"/>
      <c r="C38" s="18"/>
      <c r="D38" s="19"/>
      <c r="E38" s="13" t="str">
        <f t="shared" si="0"/>
        <v>01/01/</v>
      </c>
      <c r="F38" s="19"/>
      <c r="G38" s="13" t="str">
        <f t="shared" si="1"/>
        <v/>
      </c>
      <c r="H38" s="14">
        <f t="shared" si="2"/>
        <v>0</v>
      </c>
      <c r="I38" s="13" t="str">
        <f t="shared" si="3"/>
        <v/>
      </c>
      <c r="J38" s="18"/>
      <c r="K38" s="16"/>
    </row>
    <row r="39" spans="2:11" s="12" customFormat="1" x14ac:dyDescent="0.25">
      <c r="B39" s="18"/>
      <c r="C39" s="18"/>
      <c r="D39" s="19"/>
      <c r="E39" s="13" t="str">
        <f t="shared" si="0"/>
        <v>01/01/</v>
      </c>
      <c r="F39" s="19"/>
      <c r="G39" s="13" t="str">
        <f t="shared" si="1"/>
        <v/>
      </c>
      <c r="H39" s="14">
        <f t="shared" si="2"/>
        <v>0</v>
      </c>
      <c r="I39" s="13" t="str">
        <f t="shared" si="3"/>
        <v/>
      </c>
      <c r="J39" s="18"/>
      <c r="K39" s="16"/>
    </row>
    <row r="40" spans="2:11" s="12" customFormat="1" x14ac:dyDescent="0.25">
      <c r="B40" s="18"/>
      <c r="C40" s="18"/>
      <c r="D40" s="19"/>
      <c r="E40" s="13" t="str">
        <f t="shared" si="0"/>
        <v>01/01/</v>
      </c>
      <c r="F40" s="19"/>
      <c r="G40" s="13" t="str">
        <f t="shared" si="1"/>
        <v/>
      </c>
      <c r="H40" s="14">
        <f t="shared" si="2"/>
        <v>0</v>
      </c>
      <c r="I40" s="13" t="str">
        <f t="shared" si="3"/>
        <v/>
      </c>
      <c r="J40" s="18"/>
      <c r="K40" s="16"/>
    </row>
    <row r="41" spans="2:11" s="12" customFormat="1" x14ac:dyDescent="0.25">
      <c r="B41" s="18"/>
      <c r="C41" s="18"/>
      <c r="D41" s="19"/>
      <c r="E41" s="13" t="str">
        <f t="shared" si="0"/>
        <v>01/01/</v>
      </c>
      <c r="F41" s="19"/>
      <c r="G41" s="13" t="str">
        <f t="shared" si="1"/>
        <v/>
      </c>
      <c r="H41" s="14">
        <f t="shared" si="2"/>
        <v>0</v>
      </c>
      <c r="I41" s="13" t="str">
        <f t="shared" si="3"/>
        <v/>
      </c>
      <c r="J41" s="18"/>
      <c r="K41" s="16"/>
    </row>
    <row r="42" spans="2:11" x14ac:dyDescent="0.25">
      <c r="B42" s="18"/>
      <c r="C42" s="18"/>
      <c r="D42" s="19"/>
      <c r="E42" s="13" t="str">
        <f t="shared" si="0"/>
        <v>01/01/</v>
      </c>
      <c r="F42" s="19"/>
      <c r="G42" s="13" t="str">
        <f t="shared" si="1"/>
        <v/>
      </c>
      <c r="H42" s="14">
        <f t="shared" si="2"/>
        <v>0</v>
      </c>
      <c r="I42" s="13" t="str">
        <f t="shared" si="3"/>
        <v/>
      </c>
      <c r="J42" s="18"/>
    </row>
    <row r="43" spans="2:11" x14ac:dyDescent="0.25">
      <c r="B43" s="18"/>
      <c r="C43" s="18"/>
      <c r="D43" s="19"/>
      <c r="E43" s="13" t="str">
        <f t="shared" si="0"/>
        <v>01/01/</v>
      </c>
      <c r="F43" s="19"/>
      <c r="G43" s="13" t="str">
        <f t="shared" si="1"/>
        <v/>
      </c>
      <c r="H43" s="14">
        <f t="shared" si="2"/>
        <v>0</v>
      </c>
      <c r="I43" s="13" t="str">
        <f t="shared" si="3"/>
        <v/>
      </c>
      <c r="J43" s="18"/>
    </row>
    <row r="44" spans="2:11" x14ac:dyDescent="0.25">
      <c r="B44" s="18"/>
      <c r="C44" s="18"/>
      <c r="D44" s="19"/>
      <c r="E44" s="13" t="str">
        <f t="shared" si="0"/>
        <v>01/01/</v>
      </c>
      <c r="F44" s="19"/>
      <c r="G44" s="13" t="str">
        <f t="shared" si="1"/>
        <v/>
      </c>
      <c r="H44" s="14">
        <f t="shared" si="2"/>
        <v>0</v>
      </c>
      <c r="I44" s="13" t="str">
        <f t="shared" si="3"/>
        <v/>
      </c>
      <c r="J44" s="18"/>
    </row>
    <row r="45" spans="2:11" x14ac:dyDescent="0.25">
      <c r="B45" s="18"/>
      <c r="C45" s="18"/>
      <c r="D45" s="19"/>
      <c r="E45" s="13" t="str">
        <f t="shared" si="0"/>
        <v>01/01/</v>
      </c>
      <c r="F45" s="19"/>
      <c r="G45" s="13" t="str">
        <f t="shared" si="1"/>
        <v/>
      </c>
      <c r="H45" s="14">
        <f t="shared" si="2"/>
        <v>0</v>
      </c>
      <c r="I45" s="13" t="str">
        <f t="shared" si="3"/>
        <v/>
      </c>
      <c r="J45" s="18"/>
    </row>
    <row r="46" spans="2:11" x14ac:dyDescent="0.25">
      <c r="B46" s="18"/>
      <c r="C46" s="18"/>
      <c r="D46" s="19"/>
      <c r="E46" s="13" t="str">
        <f t="shared" si="0"/>
        <v>01/01/</v>
      </c>
      <c r="F46" s="19"/>
      <c r="G46" s="13" t="str">
        <f t="shared" si="1"/>
        <v/>
      </c>
      <c r="H46" s="14">
        <f t="shared" si="2"/>
        <v>0</v>
      </c>
      <c r="I46" s="13" t="str">
        <f t="shared" si="3"/>
        <v/>
      </c>
      <c r="J46" s="18"/>
    </row>
    <row r="47" spans="2:11" x14ac:dyDescent="0.25">
      <c r="B47" s="18"/>
      <c r="C47" s="18"/>
      <c r="D47" s="19"/>
      <c r="E47" s="13" t="str">
        <f t="shared" si="0"/>
        <v>01/01/</v>
      </c>
      <c r="F47" s="19"/>
      <c r="G47" s="13" t="str">
        <f t="shared" si="1"/>
        <v/>
      </c>
      <c r="H47" s="14">
        <f t="shared" si="2"/>
        <v>0</v>
      </c>
      <c r="I47" s="13" t="str">
        <f t="shared" si="3"/>
        <v/>
      </c>
      <c r="J47" s="18"/>
    </row>
    <row r="48" spans="2:11" x14ac:dyDescent="0.25">
      <c r="B48" s="18"/>
      <c r="C48" s="18"/>
      <c r="D48" s="19"/>
      <c r="E48" s="13" t="str">
        <f t="shared" si="0"/>
        <v>01/01/</v>
      </c>
      <c r="F48" s="19"/>
      <c r="G48" s="13" t="str">
        <f t="shared" si="1"/>
        <v/>
      </c>
      <c r="H48" s="14">
        <f t="shared" si="2"/>
        <v>0</v>
      </c>
      <c r="I48" s="13" t="str">
        <f t="shared" si="3"/>
        <v/>
      </c>
      <c r="J48" s="18"/>
    </row>
    <row r="49" spans="2:27" x14ac:dyDescent="0.25">
      <c r="B49" s="18"/>
      <c r="C49" s="18"/>
      <c r="D49" s="19"/>
      <c r="E49" s="13" t="str">
        <f t="shared" si="0"/>
        <v>01/01/</v>
      </c>
      <c r="F49" s="19"/>
      <c r="G49" s="13" t="str">
        <f t="shared" si="1"/>
        <v/>
      </c>
      <c r="H49" s="14">
        <f t="shared" si="2"/>
        <v>0</v>
      </c>
      <c r="I49" s="13" t="str">
        <f t="shared" si="3"/>
        <v/>
      </c>
      <c r="J49" s="18"/>
    </row>
    <row r="50" spans="2:27" x14ac:dyDescent="0.25">
      <c r="B50" s="18"/>
      <c r="C50" s="18"/>
      <c r="D50" s="19"/>
      <c r="E50" s="13" t="str">
        <f t="shared" si="0"/>
        <v>01/01/</v>
      </c>
      <c r="F50" s="19"/>
      <c r="G50" s="13" t="str">
        <f t="shared" si="1"/>
        <v/>
      </c>
      <c r="H50" s="14">
        <f t="shared" si="2"/>
        <v>0</v>
      </c>
      <c r="I50" s="13" t="str">
        <f t="shared" si="3"/>
        <v/>
      </c>
      <c r="J50" s="18"/>
    </row>
    <row r="51" spans="2:27" x14ac:dyDescent="0.25">
      <c r="B51" s="18"/>
      <c r="C51" s="18"/>
      <c r="D51" s="19"/>
      <c r="E51" s="13" t="str">
        <f t="shared" si="0"/>
        <v>01/01/</v>
      </c>
      <c r="F51" s="19"/>
      <c r="G51" s="13" t="str">
        <f t="shared" si="1"/>
        <v/>
      </c>
      <c r="H51" s="14">
        <f t="shared" si="2"/>
        <v>0</v>
      </c>
      <c r="I51" s="13" t="str">
        <f t="shared" si="3"/>
        <v/>
      </c>
      <c r="J51" s="18"/>
    </row>
    <row r="52" spans="2:27" x14ac:dyDescent="0.25">
      <c r="B52" s="18"/>
      <c r="C52" s="18"/>
      <c r="D52" s="19"/>
      <c r="E52" s="13" t="str">
        <f t="shared" si="0"/>
        <v>01/01/</v>
      </c>
      <c r="F52" s="19"/>
      <c r="G52" s="13" t="str">
        <f t="shared" si="1"/>
        <v/>
      </c>
      <c r="H52" s="14">
        <f t="shared" si="2"/>
        <v>0</v>
      </c>
      <c r="I52" s="13" t="str">
        <f t="shared" si="3"/>
        <v/>
      </c>
      <c r="J52" s="18"/>
    </row>
    <row r="53" spans="2:27" x14ac:dyDescent="0.25">
      <c r="B53" s="18"/>
      <c r="C53" s="18"/>
      <c r="D53" s="19"/>
      <c r="E53" s="13" t="str">
        <f t="shared" si="0"/>
        <v>01/01/</v>
      </c>
      <c r="F53" s="19"/>
      <c r="G53" s="13" t="str">
        <f t="shared" si="1"/>
        <v/>
      </c>
      <c r="H53" s="14">
        <f t="shared" si="2"/>
        <v>0</v>
      </c>
      <c r="I53" s="13" t="str">
        <f t="shared" si="3"/>
        <v/>
      </c>
      <c r="J53" s="18"/>
    </row>
    <row r="54" spans="2:27" x14ac:dyDescent="0.25">
      <c r="B54" s="18"/>
      <c r="C54" s="18"/>
      <c r="D54" s="19"/>
      <c r="E54" s="13" t="str">
        <f t="shared" si="0"/>
        <v>01/01/</v>
      </c>
      <c r="F54" s="19"/>
      <c r="G54" s="13" t="str">
        <f t="shared" si="1"/>
        <v/>
      </c>
      <c r="H54" s="14">
        <f t="shared" si="2"/>
        <v>0</v>
      </c>
      <c r="I54" s="13" t="str">
        <f t="shared" si="3"/>
        <v/>
      </c>
      <c r="J54" s="18"/>
    </row>
    <row r="55" spans="2:27" x14ac:dyDescent="0.25">
      <c r="B55" s="18"/>
      <c r="C55" s="18"/>
      <c r="D55" s="19"/>
      <c r="E55" s="13" t="str">
        <f t="shared" si="0"/>
        <v>01/01/</v>
      </c>
      <c r="F55" s="19"/>
      <c r="G55" s="13" t="str">
        <f t="shared" si="1"/>
        <v/>
      </c>
      <c r="H55" s="14">
        <f t="shared" si="2"/>
        <v>0</v>
      </c>
      <c r="I55" s="13" t="str">
        <f t="shared" si="3"/>
        <v/>
      </c>
      <c r="J55" s="18"/>
    </row>
    <row r="57" spans="2:27" s="15" customFormat="1" x14ac:dyDescent="0.25"/>
    <row r="58" spans="2:27" s="15" customFormat="1" x14ac:dyDescent="0.25">
      <c r="B58" s="37" t="s">
        <v>71</v>
      </c>
      <c r="C58" s="37"/>
      <c r="D58" s="37"/>
      <c r="E58" s="37"/>
      <c r="F58" s="37"/>
      <c r="G58" s="37"/>
      <c r="H58" s="37"/>
      <c r="I58" s="37"/>
      <c r="J58" s="37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2:27" s="15" customFormat="1" x14ac:dyDescent="0.25">
      <c r="B59" s="37" t="s">
        <v>72</v>
      </c>
      <c r="C59" s="37"/>
      <c r="D59" s="37"/>
      <c r="E59" s="37"/>
      <c r="F59" s="37"/>
      <c r="G59" s="37"/>
      <c r="H59" s="37"/>
      <c r="I59" s="37"/>
      <c r="J59" s="37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</row>
    <row r="60" spans="2:27" s="15" customFormat="1" x14ac:dyDescent="0.25">
      <c r="B60" s="37" t="s">
        <v>73</v>
      </c>
      <c r="C60" s="37"/>
      <c r="D60" s="37"/>
      <c r="E60" s="37"/>
      <c r="F60" s="37"/>
      <c r="G60" s="37"/>
      <c r="H60" s="37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</row>
    <row r="61" spans="2:27" s="15" customFormat="1" x14ac:dyDescent="0.25">
      <c r="B61" s="37" t="s">
        <v>74</v>
      </c>
      <c r="C61" s="37"/>
      <c r="D61" s="37"/>
      <c r="E61" s="37"/>
      <c r="F61" s="37"/>
      <c r="G61" s="37"/>
      <c r="H61" s="37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</row>
    <row r="62" spans="2:27" s="15" customFormat="1" x14ac:dyDescent="0.25">
      <c r="B62" s="37" t="s">
        <v>75</v>
      </c>
      <c r="C62" s="37"/>
      <c r="D62" s="37"/>
      <c r="E62" s="37"/>
      <c r="F62" s="37"/>
      <c r="G62" s="37"/>
      <c r="H62" s="37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2:27" x14ac:dyDescent="0.25">
      <c r="B63" s="34"/>
      <c r="C63" s="34"/>
      <c r="D63" s="35"/>
      <c r="E63" s="35"/>
      <c r="F63" s="35"/>
      <c r="G63" s="35"/>
      <c r="H63" s="34"/>
      <c r="I63" s="35"/>
      <c r="J63" s="34"/>
      <c r="K63" s="36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</row>
    <row r="64" spans="2:27" x14ac:dyDescent="0.25">
      <c r="B64" s="34"/>
      <c r="C64" s="34"/>
      <c r="D64" s="35"/>
      <c r="E64" s="35"/>
      <c r="F64" s="35"/>
      <c r="G64" s="35"/>
      <c r="H64" s="34"/>
      <c r="I64" s="35"/>
      <c r="J64" s="34"/>
      <c r="K64" s="36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</row>
  </sheetData>
  <sheetProtection password="C66A" sheet="1" objects="1" scenarios="1" selectLockedCells="1"/>
  <dataConsolidate/>
  <mergeCells count="12">
    <mergeCell ref="B10:I11"/>
    <mergeCell ref="F4:I4"/>
    <mergeCell ref="B6:I6"/>
    <mergeCell ref="B1:I1"/>
    <mergeCell ref="D4:E4"/>
    <mergeCell ref="B8:I8"/>
    <mergeCell ref="B7:I7"/>
    <mergeCell ref="B58:J58"/>
    <mergeCell ref="B59:J59"/>
    <mergeCell ref="B60:J60"/>
    <mergeCell ref="B61:J61"/>
    <mergeCell ref="B62:J62"/>
  </mergeCells>
  <dataValidations count="1">
    <dataValidation type="list" allowBlank="1" showInputMessage="1" showErrorMessage="1" sqref="J14:J55">
      <formula1>INDIRECT(F14)</formula1>
    </dataValidation>
  </dataValidations>
  <hyperlinks>
    <hyperlink ref="B11:I11" r:id="rId1" display="INVIARE QUESTO MODULO IN EXCEL (NO FOTO, NO PDF, NO ALTRI FORMATI) ALL'INDIRIZZO MAIL: ISCRIZIONI@FIDALLAZIO.IT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OPZIONI!$A$4:$A$11</xm:f>
          </x14:formula1>
          <xm:sqref>F14:F55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zoomScaleNormal="100" workbookViewId="0">
      <selection activeCell="C12" sqref="C12"/>
    </sheetView>
  </sheetViews>
  <sheetFormatPr defaultRowHeight="15" x14ac:dyDescent="0.25"/>
  <cols>
    <col min="1" max="1" width="6.28515625" customWidth="1"/>
    <col min="2" max="2" width="4.42578125" customWidth="1"/>
    <col min="3" max="3" width="20" customWidth="1"/>
    <col min="4" max="4" width="20.7109375" customWidth="1"/>
    <col min="5" max="5" width="21.42578125" customWidth="1"/>
    <col min="6" max="6" width="23.28515625" customWidth="1"/>
    <col min="7" max="7" width="20.7109375" customWidth="1"/>
    <col min="8" max="8" width="20.5703125" customWidth="1"/>
    <col min="9" max="9" width="21.85546875" customWidth="1"/>
    <col min="10" max="10" width="19.85546875" bestFit="1" customWidth="1"/>
  </cols>
  <sheetData>
    <row r="1" spans="1:10" ht="14.45" x14ac:dyDescent="0.3">
      <c r="A1" s="1" t="s">
        <v>16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</row>
    <row r="2" spans="1:10" ht="14.45" x14ac:dyDescent="0.3">
      <c r="C2" t="s">
        <v>19</v>
      </c>
      <c r="D2" t="s">
        <v>24</v>
      </c>
      <c r="E2" t="s">
        <v>29</v>
      </c>
      <c r="F2" t="s">
        <v>34</v>
      </c>
      <c r="G2" t="s">
        <v>41</v>
      </c>
      <c r="H2" t="s">
        <v>47</v>
      </c>
      <c r="I2" t="s">
        <v>53</v>
      </c>
      <c r="J2" t="s">
        <v>59</v>
      </c>
    </row>
    <row r="3" spans="1:10" x14ac:dyDescent="0.25">
      <c r="C3" t="s">
        <v>20</v>
      </c>
      <c r="D3" t="s">
        <v>25</v>
      </c>
      <c r="E3" t="s">
        <v>30</v>
      </c>
      <c r="F3" t="s">
        <v>35</v>
      </c>
      <c r="G3" t="s">
        <v>45</v>
      </c>
      <c r="H3" t="s">
        <v>48</v>
      </c>
      <c r="I3" t="s">
        <v>54</v>
      </c>
      <c r="J3" t="s">
        <v>60</v>
      </c>
    </row>
    <row r="4" spans="1:10" x14ac:dyDescent="0.25">
      <c r="A4" t="s">
        <v>8</v>
      </c>
      <c r="C4" t="s">
        <v>21</v>
      </c>
      <c r="D4" t="s">
        <v>26</v>
      </c>
      <c r="E4" t="s">
        <v>31</v>
      </c>
      <c r="F4" t="s">
        <v>36</v>
      </c>
      <c r="G4" t="s">
        <v>42</v>
      </c>
      <c r="H4" t="s">
        <v>49</v>
      </c>
      <c r="I4" t="s">
        <v>55</v>
      </c>
      <c r="J4" t="s">
        <v>61</v>
      </c>
    </row>
    <row r="5" spans="1:10" x14ac:dyDescent="0.25">
      <c r="A5" t="s">
        <v>9</v>
      </c>
      <c r="C5" t="s">
        <v>22</v>
      </c>
      <c r="D5" t="s">
        <v>27</v>
      </c>
      <c r="E5" t="s">
        <v>32</v>
      </c>
      <c r="F5" t="s">
        <v>37</v>
      </c>
      <c r="G5" t="s">
        <v>43</v>
      </c>
      <c r="H5" t="s">
        <v>50</v>
      </c>
      <c r="I5" t="s">
        <v>56</v>
      </c>
      <c r="J5" t="s">
        <v>62</v>
      </c>
    </row>
    <row r="6" spans="1:10" x14ac:dyDescent="0.25">
      <c r="A6" t="s">
        <v>10</v>
      </c>
      <c r="C6" t="s">
        <v>23</v>
      </c>
      <c r="D6" t="s">
        <v>28</v>
      </c>
      <c r="E6" t="s">
        <v>33</v>
      </c>
      <c r="F6" t="s">
        <v>38</v>
      </c>
      <c r="G6" t="s">
        <v>44</v>
      </c>
      <c r="H6" t="s">
        <v>52</v>
      </c>
      <c r="I6" t="s">
        <v>57</v>
      </c>
      <c r="J6" t="s">
        <v>63</v>
      </c>
    </row>
    <row r="7" spans="1:10" x14ac:dyDescent="0.25">
      <c r="A7" t="s">
        <v>11</v>
      </c>
      <c r="E7" t="s">
        <v>39</v>
      </c>
      <c r="F7" t="s">
        <v>40</v>
      </c>
      <c r="G7" t="s">
        <v>46</v>
      </c>
      <c r="H7" t="s">
        <v>51</v>
      </c>
      <c r="I7" t="s">
        <v>58</v>
      </c>
      <c r="J7" t="s">
        <v>64</v>
      </c>
    </row>
    <row r="8" spans="1:10" x14ac:dyDescent="0.25">
      <c r="A8" t="s">
        <v>12</v>
      </c>
    </row>
    <row r="9" spans="1:10" x14ac:dyDescent="0.25">
      <c r="A9" t="s">
        <v>13</v>
      </c>
    </row>
    <row r="10" spans="1:10" x14ac:dyDescent="0.25">
      <c r="A10" t="s">
        <v>14</v>
      </c>
    </row>
    <row r="11" spans="1:10" ht="14.45" x14ac:dyDescent="0.3">
      <c r="A11" t="s">
        <v>15</v>
      </c>
    </row>
  </sheetData>
  <dataValidations count="1">
    <dataValidation type="list" showInputMessage="1" showErrorMessage="1" errorTitle="ERRORE" error="CATEGORIA NON AMMESSA" promptTitle="CATEGORIA" prompt="SELEZIONA CATEGORIA" sqref="A1 A4:A11">
      <formula1>$A$4:$A$11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8</vt:i4>
      </vt:variant>
    </vt:vector>
  </HeadingPairs>
  <TitlesOfParts>
    <vt:vector size="10" baseType="lpstr">
      <vt:lpstr>ISCRIZIONI</vt:lpstr>
      <vt:lpstr>OPZIONI</vt:lpstr>
      <vt:lpstr>AF</vt:lpstr>
      <vt:lpstr>AM</vt:lpstr>
      <vt:lpstr>CF</vt:lpstr>
      <vt:lpstr>CM</vt:lpstr>
      <vt:lpstr>JF</vt:lpstr>
      <vt:lpstr>JM</vt:lpstr>
      <vt:lpstr>RF</vt:lpstr>
      <vt:lpstr>RM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Maura</cp:lastModifiedBy>
  <dcterms:created xsi:type="dcterms:W3CDTF">2024-03-20T07:58:33Z</dcterms:created>
  <dcterms:modified xsi:type="dcterms:W3CDTF">2025-03-25T16:28:59Z</dcterms:modified>
</cp:coreProperties>
</file>